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marce\Desktop\PLANES DE INCIDENCIA POLÍTICA\"/>
    </mc:Choice>
  </mc:AlternateContent>
  <xr:revisionPtr revIDLastSave="0" documentId="13_ncr:1_{DD5E967A-60E7-4F71-A5D9-5F02273DBA70}" xr6:coauthVersionLast="47" xr6:coauthVersionMax="47" xr10:uidLastSave="{00000000-0000-0000-0000-000000000000}"/>
  <bookViews>
    <workbookView xWindow="-108" yWindow="-108" windowWidth="23256" windowHeight="12456" xr2:uid="{79624CBC-75E3-C54A-A4BE-48E327053575}"/>
  </bookViews>
  <sheets>
    <sheet name="El Salvado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10" i="1" l="1"/>
  <c r="N18" i="1"/>
  <c r="N33" i="1"/>
  <c r="N32" i="1"/>
  <c r="N31" i="1"/>
  <c r="N30" i="1"/>
  <c r="N29" i="1"/>
  <c r="N28" i="1"/>
  <c r="N27" i="1"/>
  <c r="N26" i="1"/>
  <c r="N25" i="1"/>
  <c r="N24" i="1"/>
  <c r="N23" i="1"/>
  <c r="N22" i="1"/>
  <c r="N21" i="1"/>
  <c r="N20" i="1"/>
  <c r="N19" i="1"/>
  <c r="N17" i="1"/>
  <c r="N16" i="1"/>
  <c r="N15" i="1"/>
  <c r="N14" i="1"/>
  <c r="N13" i="1"/>
  <c r="N12" i="1"/>
  <c r="N11" i="1"/>
  <c r="N9" i="1"/>
  <c r="N8" i="1"/>
  <c r="N7" i="1"/>
  <c r="N5" i="1"/>
  <c r="N4" i="1"/>
  <c r="N3" i="1"/>
  <c r="N2" i="1"/>
</calcChain>
</file>

<file path=xl/sharedStrings.xml><?xml version="1.0" encoding="utf-8"?>
<sst xmlns="http://schemas.openxmlformats.org/spreadsheetml/2006/main" count="339" uniqueCount="206">
  <si>
    <t>Área de oportunidad</t>
  </si>
  <si>
    <t>Objetivos del área 
de oportunidad</t>
  </si>
  <si>
    <t>No.</t>
  </si>
  <si>
    <t xml:space="preserve">Acciones propuestas </t>
  </si>
  <si>
    <t>Indicador de 
resultado</t>
  </si>
  <si>
    <t>Medio de 
verificación</t>
  </si>
  <si>
    <t xml:space="preserve">Población beneficiada </t>
  </si>
  <si>
    <t>Actor líder de la acción puntual</t>
  </si>
  <si>
    <t>Otros actores involucrados</t>
  </si>
  <si>
    <t>Temporalidad (C, M, L) (**)</t>
  </si>
  <si>
    <t>Sólo temporalidad “corta” (x)</t>
  </si>
  <si>
    <t>¿Cuenta ya con financiamiento en el país? (financiamiento doméstico, subvención nacional, otra)</t>
  </si>
  <si>
    <t xml:space="preserve">Tipo 1.1 Estrategia de comunicación y difusión (Redes sociales, espacios de conversación y concertación, recolección de firmas) para la incidencia </t>
  </si>
  <si>
    <t>Tipo 1.2 Elaboración, con participación amplia de sociedad civil, de un borrador de documento/ley/decreto/estrategia o propuesta de ajuste a un documento/ley/decreto/estrategia radicado ante la autoridad competente</t>
  </si>
  <si>
    <t>Tipo 1.3 Acompañamiento al proceso de adopción/lobby de un borrador o propuesta de ajuste
de un documento/ ley/decreto/estrategia para lograr la ampliación de recursos para
servicios de VIH.</t>
  </si>
  <si>
    <t>Tipo 1.4 Desarrollo del plan de monitoreo y evaluación de un documento/ley/decreto/estrategia de política pública con la intención de lograr la ampliación de servicios de VIH</t>
  </si>
  <si>
    <t xml:space="preserve">Tipo 1.5 Acompañamiento a la implementación de un documento de política pública. </t>
  </si>
  <si>
    <t>A.O.1</t>
  </si>
  <si>
    <t>A.1.1</t>
  </si>
  <si>
    <t>A.1.2</t>
  </si>
  <si>
    <t>A.O.2</t>
  </si>
  <si>
    <t>A.1.3</t>
  </si>
  <si>
    <t>A.1.4</t>
  </si>
  <si>
    <t>A.1.5</t>
  </si>
  <si>
    <t>A.1.6</t>
  </si>
  <si>
    <t>A.1.7</t>
  </si>
  <si>
    <t>A.2.1</t>
  </si>
  <si>
    <t>A.2.2</t>
  </si>
  <si>
    <t>A.2.3</t>
  </si>
  <si>
    <t>A.2.4</t>
  </si>
  <si>
    <t>A.2.5</t>
  </si>
  <si>
    <t>A.2.6</t>
  </si>
  <si>
    <t>A.2.7</t>
  </si>
  <si>
    <t>A.2.8</t>
  </si>
  <si>
    <t>A.3.1</t>
  </si>
  <si>
    <t>A.3.2</t>
  </si>
  <si>
    <t>A.3.3</t>
  </si>
  <si>
    <t>A.O.4</t>
  </si>
  <si>
    <t>A.O..3</t>
  </si>
  <si>
    <t>A.3.4</t>
  </si>
  <si>
    <t>A.3.5</t>
  </si>
  <si>
    <t>A.4.1</t>
  </si>
  <si>
    <t>A.4.2</t>
  </si>
  <si>
    <t>A.4.3</t>
  </si>
  <si>
    <t>A.4.4</t>
  </si>
  <si>
    <t>A.4.5</t>
  </si>
  <si>
    <t>A.4.6</t>
  </si>
  <si>
    <t>A.4.7</t>
  </si>
  <si>
    <t>A.4.8</t>
  </si>
  <si>
    <t>A.4.9</t>
  </si>
  <si>
    <t>A.4.10</t>
  </si>
  <si>
    <t>Desarrollar campañas de difusión sobre la necesidad de reformar el marco normativo del VIH para garantizar los derechos de las poblaciones claves y las personas con VIH</t>
  </si>
  <si>
    <t>Establecer alianzas con organizaciones y personas claves que apoyen el anteproyecto de Ley del VIH.</t>
  </si>
  <si>
    <t>Numero de OSC que participan activamente en la construcción y discusión del anteproyecto de Ley</t>
  </si>
  <si>
    <t>Memorias de labores</t>
  </si>
  <si>
    <t>Informe de acciones realizadas</t>
  </si>
  <si>
    <t>Fortalecer la participación de las OSC en los espacios de construcción y discusión del anteproyecto de Ley de VIH</t>
  </si>
  <si>
    <t>Impulsar acciones de acompañamiento para la aprobación del anteproyecto de Ley del VIH</t>
  </si>
  <si>
    <t>Porcentaje de alianzas establecidas en relación al número de esfuerzos desarrollados con organizaciones y personas claves</t>
  </si>
  <si>
    <t>Cartas de entendimiento firmadas</t>
  </si>
  <si>
    <t>C</t>
  </si>
  <si>
    <t>PVIH y PC</t>
  </si>
  <si>
    <t>Fortalecimiento del marco normativo sobre VIH en El Salvador</t>
  </si>
  <si>
    <t>Número de propuestas presentadas  para la revisión o modificación de Lineamientos Técnicos conforme a estándares internacionales</t>
  </si>
  <si>
    <t>Documentos de propuestas presentadas y firmadas de recibidas</t>
  </si>
  <si>
    <t>Informes de acciones desarrolladas</t>
  </si>
  <si>
    <t>Aportar al fortalecimiento del marco legal y normativo relacionado con el VIH en El Salvador que asegure la protección de los derechos humanos de las poblaciones claves, la equidad de género y el acceso universal a la prevención, tratamiento y atención integral, en línea con los estándares internacionales de salud pública.</t>
  </si>
  <si>
    <t>M</t>
  </si>
  <si>
    <t>L</t>
  </si>
  <si>
    <t>Gestionar apoyos del MINSAL y otras instancias para la dotación de insumos para la prevención y detección temprana del VIH e ITS.</t>
  </si>
  <si>
    <t>Porcentaje de apoyos obtenidos respecto del total de apoyos solicitados para la dotación de insumos para la prevención y detección temprana del VIH e ITS</t>
  </si>
  <si>
    <t>Porcentaje de acciones de promoción impulsadas que han obtenido apoyo del sector laboral respecto del número de acciones impulsadas.</t>
  </si>
  <si>
    <t>Documentos de respuestas a solicitudes de apoyo.
Documentos de solicitudes de apoyo presentadas.</t>
  </si>
  <si>
    <t>Personal de salud</t>
  </si>
  <si>
    <t>Porcentaje de mecanismos funcionando respecto al total de mecanismos diseñados</t>
  </si>
  <si>
    <t>Desarrollar jornadas semestrales de análisis de contexto político y de construcción de posicionamiento común</t>
  </si>
  <si>
    <t>Número de documentos de posicionamiento común difundidos</t>
  </si>
  <si>
    <t>X</t>
  </si>
  <si>
    <t>Desarrollar capacidades y habilidades en el personal de las OSC con el fin de fortalecer la gestión institucional y el trabajo en redes para aportar a la respuesta nacional al VIH</t>
  </si>
  <si>
    <t>Fortalecimiento organizativo de las OSC para la respuesta nacional al VIH</t>
  </si>
  <si>
    <t>Brindar acompañamiento a las OSC que quieran obtener su personería jurídica a través de asistencias técnicas</t>
  </si>
  <si>
    <t xml:space="preserve">Promocionar los servicios públicos existentes para la respuesta al VIH/ITS entre las poblaciones claves y personas con VIH para promover su uso y acceso. </t>
  </si>
  <si>
    <t>Estadísticas de población alcanzada con las acciones de promoción</t>
  </si>
  <si>
    <t>Impulsar la coordinación entre las Clínicas VICITS/Amigables con las OSC para acercar los servicios a las poblaciones claves.</t>
  </si>
  <si>
    <t>Número de Clínicas VICITS/Amigables con las que las OSC han establecido coordinaciones para acercar servicios a las poblaciones clave</t>
  </si>
  <si>
    <t>PC</t>
  </si>
  <si>
    <t>Perlas de Oriente</t>
  </si>
  <si>
    <t>REDSAL</t>
  </si>
  <si>
    <t>Porcentaje de OSC que implementan un protocolo de protección y mejoran su capacidad para enfrentar persecución y criminalización, respecto del total de OSC</t>
  </si>
  <si>
    <t>Porcentaje de personas que participan en los procesos de sensibilización que muestran cambios de actitudes ante el estigma y discriminación hacia PC y PVIH</t>
  </si>
  <si>
    <t>OSC</t>
  </si>
  <si>
    <t>Documento de protocolo aprobado e informe anual de implementación</t>
  </si>
  <si>
    <t>Estadísticas de presupuesto de cada OSC</t>
  </si>
  <si>
    <t>Reporte de mecanismos en funcionamiento</t>
  </si>
  <si>
    <t>Diseñar mecanismos para identificar casos de vulneración de derechos humanos hacia las poblaciones clave y las personas que integran las OSC</t>
  </si>
  <si>
    <t>Documentos de posicionamiento
Informe sobre acciones de difusión de posicionamientos</t>
  </si>
  <si>
    <t>Porcentaje de OSC que implementan estrategias de comunicación relacionadas al VIH e ITS, respecto del total que han participado en procesos de fortalecimiento</t>
  </si>
  <si>
    <t>Promover la adopción de una estrategia para desarrollar grupos de apoyo que incluyan a la PC, como parte de los servicios públicos.</t>
  </si>
  <si>
    <t>Documentos que contengan las iniciativas presentadas</t>
  </si>
  <si>
    <t>Número de iniciativas presentadas para promover la adopción de la estrategia para grupos de apoyo.</t>
  </si>
  <si>
    <t>Informe de línea de entrada y salida de procesos de capacitación</t>
  </si>
  <si>
    <t xml:space="preserve">REDCA+ </t>
  </si>
  <si>
    <t xml:space="preserve">Impulsar intercambio de experiencias a nivel nacional e internacional para el fortalecimiento de trabajo en redes y conocimiento de buenas prácticas en VIH </t>
  </si>
  <si>
    <t>Número de experiencias o buenas prácticas replicadas por las OSC participantes en intercambios.</t>
  </si>
  <si>
    <t>Número de OSC que han iniciado el proceso para la obtención de su personería jurídica.</t>
  </si>
  <si>
    <t>Informe del estado del proceso.</t>
  </si>
  <si>
    <t>Número de OSC que se han coordinado para realizar actividades conjuntas en fechas conmemorativas</t>
  </si>
  <si>
    <t xml:space="preserve">Porcentaje de personas participantes en los procesos de formación que han incrementado su conocimiento para el abordaje de la prevención combinada den VIH e ITS. </t>
  </si>
  <si>
    <t>Hombres Gay
Hombres bisexuales
HSH
Mujeres trans
Trabajadoras sexuales</t>
  </si>
  <si>
    <t>Informe de línea de entrada y salida de procesos de formación</t>
  </si>
  <si>
    <t>Número de propuestas presentadas por las OSC en las instancias de participación ciudadana relacionadas a VIH e ITS</t>
  </si>
  <si>
    <t>Documentos/ iniciativas presentadas</t>
  </si>
  <si>
    <t>Creación de una alianza de OSC ya existentes que trabajan con poblaciones clave y personas con VIH para el impulso de acciones de incidencia conjunta</t>
  </si>
  <si>
    <t xml:space="preserve">Colectivo Alejandría </t>
  </si>
  <si>
    <t>Porcentaje de organizaciones que integran la alianza en relación al total de organizaciones invitadas a participar.</t>
  </si>
  <si>
    <t>Acta de constitución de alianza</t>
  </si>
  <si>
    <t>Porcentaje de personas integrantes de las OSC que finalizan el curso en relación a las personas inscritas.</t>
  </si>
  <si>
    <t>Consolidado de participación</t>
  </si>
  <si>
    <t>No</t>
  </si>
  <si>
    <t>Sí</t>
  </si>
  <si>
    <t>x</t>
  </si>
  <si>
    <t xml:space="preserve">PVIH </t>
  </si>
  <si>
    <t>Organizar y realizar conjuntamente  actividades públicas en el marco de fechas conmemorativas de PVIH y PC (1 de marzo, 12 de mayo, 28 junio, 1 de diciembre, 10 de diciembre, entre otros.)</t>
  </si>
  <si>
    <t>Impulsar acciones de promoción para una ruta de acceso a la justicia para las personas con VIH</t>
  </si>
  <si>
    <t>A.2.9</t>
  </si>
  <si>
    <t>Asociación Nacional de Personas Positivas "Vida Nueva"</t>
  </si>
  <si>
    <t>PVIH</t>
  </si>
  <si>
    <t>Servicios públicos de prevención, tratamiento y atención integral al VIH e ITS accesibles y libres de discriminación y estigma</t>
  </si>
  <si>
    <t>Aportar al acercamiento de los servicios públicos de salud para personas con VIH y poblaciones clave, garantizando la atención libre de estigma y discriminación</t>
  </si>
  <si>
    <t>Desarrollar procesos de capacitación para las OSC en planificación, gestión de proyectos, movilización y administración de fondos.</t>
  </si>
  <si>
    <t>Porcentaje de personas que participan en los procesos de capacitación que  han mejorado sus capacidades en planificación, gestión de proyectos, movilización y administración de fondos.</t>
  </si>
  <si>
    <t>Monitoreo de intercambios para identificar las experiencias o buenas prácticas replicadas.</t>
  </si>
  <si>
    <t>Numero de acciones de acompañamiento realizadas que han obtenido el apoyo de diversas OSC, para la aprobación del anteproyecto de Ley de VIH</t>
  </si>
  <si>
    <t>Informe de ejecución de campañas ejecutadas en medios de comunicación tradicionales o en redes sociales (métricas, estadísticas de alcance)</t>
  </si>
  <si>
    <t>Impulsar espacios de diálogo con el MINSAL para generar lineamientos clínicos orientados a la atención integral de las PVIH adultas mayores, en  línea con las recomendaciones de agencias de cooperación y basados en la evidencia.</t>
  </si>
  <si>
    <t>Número de población clave que ha conocido de los servicios públicos existentes sobre VIH/ITS a través de las acciones de promoción impulsadas por las OSC</t>
  </si>
  <si>
    <t>Mecanismos de protección de las organizaciones para la defensoría de los derechos de las poblaciones clave y personas con VIH</t>
  </si>
  <si>
    <t>Contribuir a que las OSC cuenten con mecanismo de protección y seguridad humana que faciliten su labor para la defensa de los derechos de las poblaciones clave y personas con VIH</t>
  </si>
  <si>
    <t>Documentos de propuestas presentadas y firmadas de recibidas, listas de asistencias, fotografías.</t>
  </si>
  <si>
    <t>Promover acciones para que las instituciones públicas aprueben e implementen instrumentos de gobernanza que permitan que las organizaciones de la sociedad civil (OSC), sean financiadas con presupuesto público para VIH, a través de competencia abierta (Mecanismos de contratación social)</t>
  </si>
  <si>
    <t>Porcentaje de participantes de los procesos de capacitación que reportan un aumento en su conocimiento y habilidades en seguridad y protección digital</t>
  </si>
  <si>
    <t>Elaborar e implementar protocolos de protección para las OSC para casos de persecución y criminalización por su labor de defensoría de derechos humanos</t>
  </si>
  <si>
    <t>Gestionar fondos para programas de protección para personas defensoras de derechos humanos de las poblaciones clave</t>
  </si>
  <si>
    <t>Porcentaje asignado a las acciones de protección respecto al total de presupuesto gestionado por cada OSC</t>
  </si>
  <si>
    <t>a. (contexto)</t>
  </si>
  <si>
    <t>b. (presupuesto)</t>
  </si>
  <si>
    <t>c. (compromiso</t>
  </si>
  <si>
    <t>Puntaje    priorización (S a, b y c)</t>
  </si>
  <si>
    <t>Número de personas con VIH que ha conocido de la ruta de acceso a la justicia a través de las acciones de promoción impulsada por las OSC</t>
  </si>
  <si>
    <t>Documento de ruta de acceso a la justicia socializado a través de campañas establecidas por las OSC</t>
  </si>
  <si>
    <t xml:space="preserve">REDCA+ 
</t>
  </si>
  <si>
    <t xml:space="preserve">REDSAL, MM+, OSC que conforman la Mesa de Derechos Humanos </t>
  </si>
  <si>
    <t xml:space="preserve">REDSAL, MM+, Asociación Vida Nueva, OSC que conforman la Mesa de Derechos Humanos </t>
  </si>
  <si>
    <t xml:space="preserve">CoCoSi, OSC que conforman la Mesa de Derechos Humanos </t>
  </si>
  <si>
    <t>Las Guerreras, REDSAL</t>
  </si>
  <si>
    <t>REDCA+, Asociación Vida Nueva, MM+</t>
  </si>
  <si>
    <t>Desarrollar campañas de información sobre los derechos de las y los usuarios que hacen uso de los servicios públicos de salud de VIH e ITS.</t>
  </si>
  <si>
    <t>CoCoSi, REDSAL, MM+, REDCA+</t>
  </si>
  <si>
    <t>Asociación Vida Nueva, REDSAL</t>
  </si>
  <si>
    <t>Colectivo Alejandría</t>
  </si>
  <si>
    <t>Las Guerreras, REDCA+</t>
  </si>
  <si>
    <t>FUNDASIDA, Las Guerreras, Asociación Vida Nueva, MM+, REDSAL+, CoCoSI</t>
  </si>
  <si>
    <t>Colectivo Alejandría, Asociación Vida Nueva, Perlas de Oriente, Las Guerreras</t>
  </si>
  <si>
    <t>Vida Nueva, Colectivo Alejandría</t>
  </si>
  <si>
    <t>Colectivo Alejandría, Asociación Nacional de Personas Positivas "Vida Nueva"</t>
  </si>
  <si>
    <t>Asociación Nacional de Personas Positivas "Vida Nueva", FUNDASIDA, OSC de la Mesa de DDHH y VIH, REDSAL+</t>
  </si>
  <si>
    <t>Número de personas sensibilizadas e informadas sobre los derechos de las poblaciones clave.</t>
  </si>
  <si>
    <t>A.2.10</t>
  </si>
  <si>
    <r>
      <rPr>
        <sz val="12"/>
        <rFont val="Calibri"/>
        <family val="2"/>
        <scheme val="minor"/>
      </rPr>
      <t>Perlas de Oriente, UNIDES</t>
    </r>
    <r>
      <rPr>
        <sz val="12"/>
        <color rgb="FFFF0000"/>
        <rFont val="Calibri"/>
        <family val="2"/>
        <scheme val="minor"/>
      </rPr>
      <t xml:space="preserve">
</t>
    </r>
  </si>
  <si>
    <t>REDSAL+, MM+, CoCoSI, Colectivo Perlas de Oriente, UNIDES</t>
  </si>
  <si>
    <t>Las Guerreras</t>
  </si>
  <si>
    <t>REDSAL+, Colectivo Perlas de Oriente, UNIDES</t>
  </si>
  <si>
    <t>REDSAL+, Colectivo Alejandría, UNIDES</t>
  </si>
  <si>
    <t>Número de personas informadas sobre los derechos de las y los usuarios que hacen uso de los servicios públicos de salid de VIH e ITS</t>
  </si>
  <si>
    <t>Colectivo Alejandría, REDSAL</t>
  </si>
  <si>
    <t>Perlas de Oriente, UNIDES</t>
  </si>
  <si>
    <t xml:space="preserve"> Las Guerreras</t>
  </si>
  <si>
    <t xml:space="preserve">CoCoSI, UNIDES
</t>
  </si>
  <si>
    <r>
      <rPr>
        <sz val="12"/>
        <rFont val="Calibri"/>
        <family val="2"/>
        <scheme val="minor"/>
      </rPr>
      <t>Colectivo Alejandría</t>
    </r>
    <r>
      <rPr>
        <sz val="12"/>
        <color rgb="FFFF0000"/>
        <rFont val="Calibri"/>
        <family val="2"/>
        <scheme val="minor"/>
      </rPr>
      <t xml:space="preserve">
</t>
    </r>
  </si>
  <si>
    <t>UNIDES</t>
  </si>
  <si>
    <t xml:space="preserve">Personal de instituciones gubernamentales </t>
  </si>
  <si>
    <t>Incidir para que se fortalezca el manejo de denuncias ligadas a la violación de DDHH y VIH a través de la capacitación a instituciones del Ministerio Público y otras instituciones públicas</t>
  </si>
  <si>
    <t>Aumentar el número y fortalecer en calidad los servicios sobre VIH e ITS que las OSC prestan a las poblaciones claves (consejerías, promoción de auto prueba y PREP, búsqueda de contactos y parejas, alfabetización jurídica,  entre otros).</t>
  </si>
  <si>
    <t>Desarrollar procesos de capacitación a las OSC sobre seguridad y protección digital para asegurar las estrategias de incidencia que puedan desarrollar las OSC a través de las tecnologías de información y comuncación</t>
  </si>
  <si>
    <t xml:space="preserve">Promover la adopción de políticas institucionales de VIH y otras ITS específicas en el ámbito laboral, por parte de empleadores. </t>
  </si>
  <si>
    <t>Impulsar el desarrollo de estrategias de de comunicación de las OSC para el trabajo de prevención, tratamiento y atención integral en VIH e ITS que realizan las OSC con el fin de alcanzar a más personas y sectores</t>
  </si>
  <si>
    <t>Estrategias de comuicación elaboradas.
Informes sobre estrategias implementadas</t>
  </si>
  <si>
    <t xml:space="preserve">Impulsar procesos de formación para el desarrollo de capacidades en artivismo como estrategia de incidencia en VIH </t>
  </si>
  <si>
    <t>Número de acciones de artivismo que las OSC han impulsado como producto de los procesos de capacitación</t>
  </si>
  <si>
    <t>Desarrollar procesos de formación sobre prevención combinada en VIH e ITS, orientados a fortalecer el conocimiento de las OSC para la posterior incidencia.</t>
  </si>
  <si>
    <t>Colectivo Alejandría; REDSAL; REDCA+; FUNDASIDA
REDSAL+, Colectivo Perlas de Oriente, UNIDES</t>
  </si>
  <si>
    <r>
      <t xml:space="preserve">Número de propuestas </t>
    </r>
    <r>
      <rPr>
        <sz val="12"/>
        <color theme="4"/>
        <rFont val="Calibri"/>
        <family val="2"/>
        <scheme val="minor"/>
      </rPr>
      <t xml:space="preserve">de cambio de normativa </t>
    </r>
    <r>
      <rPr>
        <sz val="12"/>
        <rFont val="Calibri"/>
        <family val="2"/>
        <scheme val="minor"/>
      </rPr>
      <t>presentadas a instituciones publicas para el financiamiento de acciones impulsadas por OSC en materia de VIH/ITS con presupuesto público</t>
    </r>
  </si>
  <si>
    <t>Desarrollar procesos de sensibilización a nivel comunitario o municipal que generen actividades articuladas entre las OSC y las instituciones municipales que contribuyan a reducir el estigma y la discriminación en PVIH y poblaciones clave.</t>
  </si>
  <si>
    <t>Informe de línea de entrada y salida de procesos de sensibilización
Número de convenios firmados entre municipalidades y OSC</t>
  </si>
  <si>
    <t xml:space="preserve">X
Es una política nueva que se está construyendo con el apoyo del MCP </t>
  </si>
  <si>
    <t>Incidir para que se fortalezca el servicio y disminuya el estigma y la discriminacion en los establecimientos de salud a través de la capacitación del personal de salud  y otras instituciones públicas sobre la prestación de servicios libres de estigma y discriminación.</t>
  </si>
  <si>
    <t>No
El proyecto ALEP+PC está realizando una actividad de Plataformas de denuncia a violaciones de Derechos, pero la naturaleza de la iniciativa es diferente.</t>
  </si>
  <si>
    <t>Informe de procesos de formación y acciones de artivismo realizadas</t>
  </si>
  <si>
    <t>Generar procesos articulados en las OSC que integran instancias de participación ciudadana relacionadas a VIH e ITS para elaborar propuestas que retomen las necesidades de las poblaciones clave en el quehacer de los distintos espacios de participación.</t>
  </si>
  <si>
    <t>Desarrollo de III edición del "Curso de liderazgo transformacional" para personal de OSC que trabaja con población clave y personas con VIH, que permita fortalecer los liderazgos para la incidencia. (Esta actividad la vieron como fundamental para fortalecer capacidades, es para crear condiciones y poder hacer incidencia)</t>
  </si>
  <si>
    <r>
      <rPr>
        <sz val="12"/>
        <color theme="1"/>
        <rFont val="Calibri"/>
        <family val="2"/>
        <scheme val="minor"/>
      </rPr>
      <t xml:space="preserve">1. Número de reuniones o sesiones de sensibilización y/o coordinación realizadas con funcionarios clave del Ministerio de Salud y/o Plan Internacional para promover la implementación de capacitaciones sobre la prestación de servicios libres de estigma y discriminación en establecimientos de salud
2. Cantidad de funcionarios que ha participado de los procesos de capacitación que ha mejorado su comprensión sobre el estigma y la discriminación
3. Reducción de quejas o denuncias recibidas por las OSC por parte de los pacientes relacionadas con el estigma y la discriminación en los establecimientos de salud
</t>
    </r>
  </si>
  <si>
    <r>
      <t xml:space="preserve">1. Ayuda memoria de reuniones y actas de toma de acuerdos sobre implementación de capacitaciones. 
2. Informe de línea de entrada y salida de capacitaciones
</t>
    </r>
    <r>
      <rPr>
        <sz val="12"/>
        <color theme="1"/>
        <rFont val="Calibri"/>
        <family val="2"/>
        <scheme val="minor"/>
      </rPr>
      <t xml:space="preserve">3.1 Informe de línea base sobre recpeción de quejas y denuncias recibidas por las OSC (previo a la capacitación del personal)
3.2 Cantidad de quejas presentadas después de implementada la capacitación al funcionariado.  </t>
    </r>
  </si>
  <si>
    <r>
      <rPr>
        <sz val="12"/>
        <color theme="1"/>
        <rFont val="Calibri"/>
        <family val="2"/>
        <scheme val="minor"/>
      </rPr>
      <t xml:space="preserve">1. Número de reuniones o sesiones de sensibilización y/o coordinación realizadas con funcionarios clave de Instituciones públicas para promover la implementación de capacitaciones sobre el manejo de denuncias a la violación de DDHH de las personas con VIH
2. Cantidad de funcionariado que ha participado de los procesos de capacitación que ha mejorado su comprensión sobre el estigma y la discriminación
3. Informe sobre el grado de satisfacción de las víctimas relacionado con el manejo de sus denuncias por parte de estas instituciones
4.Cantidad de instituciones del Ministerio Público y otras entidades públicas que implementan protocolos específicos para el manejo de denuncias relacionadas con violaciones de derechos humanos a personas con VIH, después de recibir la capacitación proporcionada por las organizaciones civiles.
</t>
    </r>
  </si>
  <si>
    <r>
      <rPr>
        <sz val="12"/>
        <color theme="1"/>
        <rFont val="Calibri"/>
        <family val="2"/>
        <scheme val="minor"/>
      </rPr>
      <t>1. Ayuda memoria de reuniones y actas de toma de acuerdos sobre implementación de capacitaciones. 
2. Informe de línea base de entrada y salida de capacitaciones.
3. Formularios de informe de seguimiento y cierre de casos con su respectiva encuesta de satisfacción
4. Número de documentos de protocolo o ruta de atención oficializada por la institución pública</t>
    </r>
  </si>
  <si>
    <r>
      <rPr>
        <sz val="12"/>
        <color theme="1"/>
        <rFont val="Calibri"/>
        <family val="2"/>
        <scheme val="minor"/>
      </rPr>
      <t>1. Número de reuniones o sesiones de sensibilización y/o coordinación realizadas con funcionarios clave del Ministerio de Salud y/o Plan Internacional para promover capacitaciones sobre la prestación de servicios libres de estigma y discriminación en establecimientos de salud o otras OSC que no sean las relacionadas con la subvención FM
2. Porcentaje de incremento de personas que hacen uso de los servicios relacionas a VIH e ITS que brindan a poblaciones clave. 
3. Porcentaje de incremento de PC y PVIH que participan en el proceso de planificación y son capacitadas para la implementación de los servicios específicos otorgados por las OSC.
4. Número de prácticas de las OSC que puedan considerarse ejemplificantes para ser trasladadas a los servicios públicos del MINSAL</t>
    </r>
  </si>
  <si>
    <r>
      <rPr>
        <sz val="12"/>
        <color theme="1"/>
        <rFont val="Calibri"/>
        <family val="2"/>
        <scheme val="minor"/>
      </rPr>
      <t>1. Ayuda memoria de reuniones y actas de toma de acuerdos sobre implementación de capacitaciones. 
2. Línea base de personas usuarias
Monitoreo del incremento anual de personas usuarias de los servicios
3. Evaluación de resultado de los servicios ofrecidos por las OSC en la reducción de la transmisión de VIH e ITS en las poblaciones clave
4. Desarrollar anualmente una reunión donde las OSC presente a la Unidad del Programa de ITS/VIH las buenas prácticas y lecciones aprendidas de las OSC para la mejora de los servicios institucionales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</si>
</sst>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2"/>
      <color rgb="FFFF0000"/>
      <name val="Calibri"/>
      <family val="2"/>
      <scheme val="minor"/>
    </font>
    <font>
      <sz val="11"/>
      <color theme="0"/>
      <name val="Calibri Light"/>
      <family val="2"/>
      <scheme val="major"/>
    </font>
    <font>
      <sz val="11"/>
      <color theme="1"/>
      <name val="Calibri Light"/>
      <family val="2"/>
      <scheme val="major"/>
    </font>
    <font>
      <b/>
      <sz val="11"/>
      <color theme="0"/>
      <name val="Calibri Light"/>
      <family val="2"/>
      <scheme val="major"/>
    </font>
    <font>
      <sz val="8"/>
      <name val="Calibri"/>
      <family val="2"/>
      <scheme val="minor"/>
    </font>
    <font>
      <sz val="12"/>
      <name val="Calibri"/>
      <family val="2"/>
      <scheme val="minor"/>
    </font>
    <font>
      <sz val="12"/>
      <color theme="4"/>
      <name val="Calibri"/>
      <family val="2"/>
      <scheme val="minor"/>
    </font>
    <font>
      <b/>
      <sz val="12"/>
      <color theme="0"/>
      <name val="Calibri"/>
      <family val="2"/>
      <scheme val="minor"/>
    </font>
  </fonts>
  <fills count="5">
    <fill>
      <patternFill patternType="none"/>
    </fill>
    <fill>
      <patternFill patternType="gray125"/>
    </fill>
    <fill>
      <patternFill patternType="solid">
        <fgColor theme="8" tint="-0.249977111117893"/>
        <bgColor rgb="FF103A55"/>
      </patternFill>
    </fill>
    <fill>
      <patternFill patternType="solid">
        <fgColor theme="8" tint="-0.249977111117893"/>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
    <xf numFmtId="0" fontId="0" fillId="0" borderId="0" xfId="0"/>
    <xf numFmtId="0" fontId="2" fillId="0" borderId="0" xfId="0" applyFont="1" applyAlignment="1">
      <alignment horizontal="center" vertical="center" wrapText="1"/>
    </xf>
    <xf numFmtId="0" fontId="4" fillId="2"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top" wrapText="1"/>
    </xf>
    <xf numFmtId="0" fontId="0" fillId="0" borderId="0" xfId="0" applyAlignment="1">
      <alignment horizontal="center" vertical="center" wrapText="1"/>
    </xf>
    <xf numFmtId="0" fontId="3" fillId="0" borderId="0" xfId="0" applyFont="1" applyAlignment="1">
      <alignment horizontal="left" vertical="center" wrapText="1"/>
    </xf>
    <xf numFmtId="0" fontId="0" fillId="0" borderId="1" xfId="0" applyBorder="1" applyAlignment="1">
      <alignment vertical="top" wrapText="1"/>
    </xf>
    <xf numFmtId="0" fontId="1" fillId="0" borderId="1" xfId="0" applyFont="1" applyBorder="1" applyAlignment="1">
      <alignment vertical="top" wrapText="1"/>
    </xf>
    <xf numFmtId="0" fontId="0" fillId="0" borderId="1" xfId="0" applyBorder="1" applyAlignment="1">
      <alignment horizontal="center" vertical="center" wrapText="1"/>
    </xf>
    <xf numFmtId="0" fontId="0" fillId="0" borderId="1" xfId="0" applyBorder="1" applyAlignment="1">
      <alignment horizontal="center" vertical="top" wrapText="1"/>
    </xf>
    <xf numFmtId="0" fontId="6" fillId="4" borderId="1" xfId="0" applyFont="1" applyFill="1" applyBorder="1" applyAlignment="1">
      <alignment vertical="top" wrapText="1"/>
    </xf>
    <xf numFmtId="0" fontId="6" fillId="4" borderId="1" xfId="0" applyFont="1" applyFill="1" applyBorder="1" applyAlignment="1">
      <alignment horizontal="center" vertical="center" wrapText="1"/>
    </xf>
    <xf numFmtId="0" fontId="6" fillId="0" borderId="1" xfId="0" applyFont="1" applyBorder="1" applyAlignment="1">
      <alignment vertical="top" wrapText="1"/>
    </xf>
    <xf numFmtId="0" fontId="6" fillId="0" borderId="1" xfId="0" applyFont="1" applyBorder="1" applyAlignment="1">
      <alignment horizontal="left" vertical="top"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0" fillId="4" borderId="1" xfId="0" applyFill="1" applyBorder="1" applyAlignment="1">
      <alignment vertical="top" wrapText="1"/>
    </xf>
    <xf numFmtId="0" fontId="0" fillId="4" borderId="1" xfId="0" applyFill="1" applyBorder="1" applyAlignment="1">
      <alignment horizontal="center" vertical="center" wrapText="1"/>
    </xf>
    <xf numFmtId="0" fontId="4" fillId="2" borderId="1" xfId="0" applyFont="1" applyFill="1" applyBorder="1" applyAlignment="1">
      <alignment vertical="center" wrapText="1"/>
    </xf>
    <xf numFmtId="0" fontId="8" fillId="3" borderId="1" xfId="0" applyFont="1" applyFill="1" applyBorder="1" applyAlignment="1">
      <alignment vertical="center" wrapText="1"/>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top" wrapText="1"/>
    </xf>
    <xf numFmtId="0" fontId="0" fillId="0" borderId="1" xfId="0" applyBorder="1" applyAlignment="1">
      <alignment horizontal="lef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40A22-EEE8-254E-ABE6-320A98167EEF}">
  <dimension ref="A1:X37"/>
  <sheetViews>
    <sheetView tabSelected="1" topLeftCell="A31" zoomScale="95" zoomScaleNormal="95" workbookViewId="0">
      <selection activeCell="F56" sqref="F56"/>
    </sheetView>
  </sheetViews>
  <sheetFormatPr baseColWidth="10" defaultColWidth="10.796875" defaultRowHeight="15.6" x14ac:dyDescent="0.3"/>
  <cols>
    <col min="1" max="1" width="10.796875" style="4"/>
    <col min="2" max="2" width="21.796875" style="4" customWidth="1"/>
    <col min="3" max="3" width="22" style="4" customWidth="1"/>
    <col min="4" max="4" width="6" style="4" customWidth="1"/>
    <col min="5" max="5" width="34.5" style="4" customWidth="1"/>
    <col min="6" max="6" width="31.796875" style="4" customWidth="1"/>
    <col min="7" max="7" width="32" style="4" customWidth="1"/>
    <col min="8" max="9" width="16" style="4" customWidth="1"/>
    <col min="10" max="10" width="26.59765625" style="4" customWidth="1"/>
    <col min="11" max="14" width="10.796875" style="5" customWidth="1"/>
    <col min="15" max="15" width="14" style="4" customWidth="1"/>
    <col min="16" max="16" width="10.796875" style="4" customWidth="1"/>
    <col min="17" max="18" width="25.5" style="4" customWidth="1"/>
    <col min="19" max="19" width="29.5" style="4" customWidth="1"/>
    <col min="20" max="22" width="25.5" style="4" customWidth="1"/>
    <col min="23" max="23" width="10.796875" style="4" customWidth="1"/>
    <col min="24" max="16384" width="10.796875" style="4"/>
  </cols>
  <sheetData>
    <row r="1" spans="1:24" s="3" customFormat="1" ht="129.6" x14ac:dyDescent="0.3">
      <c r="A1" s="20" t="s">
        <v>2</v>
      </c>
      <c r="B1" s="19" t="s">
        <v>0</v>
      </c>
      <c r="C1" s="19" t="s">
        <v>1</v>
      </c>
      <c r="D1" s="19" t="s">
        <v>2</v>
      </c>
      <c r="E1" s="19" t="s">
        <v>3</v>
      </c>
      <c r="F1" s="19" t="s">
        <v>4</v>
      </c>
      <c r="G1" s="19" t="s">
        <v>5</v>
      </c>
      <c r="H1" s="19" t="s">
        <v>6</v>
      </c>
      <c r="I1" s="19" t="s">
        <v>7</v>
      </c>
      <c r="J1" s="19" t="s">
        <v>8</v>
      </c>
      <c r="K1" s="2" t="s">
        <v>144</v>
      </c>
      <c r="L1" s="2" t="s">
        <v>145</v>
      </c>
      <c r="M1" s="2" t="s">
        <v>146</v>
      </c>
      <c r="N1" s="19" t="s">
        <v>147</v>
      </c>
      <c r="O1" s="19" t="s">
        <v>9</v>
      </c>
      <c r="P1" s="19" t="s">
        <v>10</v>
      </c>
      <c r="Q1" s="19" t="s">
        <v>11</v>
      </c>
      <c r="R1" s="2" t="s">
        <v>12</v>
      </c>
      <c r="S1" s="2" t="s">
        <v>13</v>
      </c>
      <c r="T1" s="2" t="s">
        <v>14</v>
      </c>
      <c r="U1" s="2" t="s">
        <v>15</v>
      </c>
      <c r="V1" s="2" t="s">
        <v>16</v>
      </c>
      <c r="W1" s="1"/>
      <c r="X1" s="6"/>
    </row>
    <row r="2" spans="1:24" ht="101.55" customHeight="1" x14ac:dyDescent="0.3">
      <c r="A2" s="21" t="s">
        <v>17</v>
      </c>
      <c r="B2" s="21" t="s">
        <v>62</v>
      </c>
      <c r="C2" s="21" t="s">
        <v>66</v>
      </c>
      <c r="D2" s="7" t="s">
        <v>18</v>
      </c>
      <c r="E2" s="13" t="s">
        <v>56</v>
      </c>
      <c r="F2" s="13" t="s">
        <v>53</v>
      </c>
      <c r="G2" s="13" t="s">
        <v>54</v>
      </c>
      <c r="H2" s="7" t="s">
        <v>61</v>
      </c>
      <c r="I2" s="13" t="s">
        <v>152</v>
      </c>
      <c r="J2" s="8"/>
      <c r="K2" s="9">
        <v>0</v>
      </c>
      <c r="L2" s="9">
        <v>2</v>
      </c>
      <c r="M2" s="18">
        <v>1</v>
      </c>
      <c r="N2" s="9">
        <f>+K2+L2+M2</f>
        <v>3</v>
      </c>
      <c r="O2" s="9" t="s">
        <v>60</v>
      </c>
      <c r="P2" s="9" t="s">
        <v>77</v>
      </c>
      <c r="Q2" s="9" t="s">
        <v>118</v>
      </c>
      <c r="R2" s="9"/>
      <c r="S2" s="9" t="s">
        <v>77</v>
      </c>
      <c r="T2" s="9"/>
      <c r="U2" s="9"/>
      <c r="V2" s="9"/>
    </row>
    <row r="3" spans="1:24" ht="85.95" customHeight="1" x14ac:dyDescent="0.3">
      <c r="A3" s="21"/>
      <c r="B3" s="21"/>
      <c r="C3" s="21"/>
      <c r="D3" s="7" t="s">
        <v>19</v>
      </c>
      <c r="E3" s="13" t="s">
        <v>57</v>
      </c>
      <c r="F3" s="13" t="s">
        <v>132</v>
      </c>
      <c r="G3" s="13" t="s">
        <v>55</v>
      </c>
      <c r="H3" s="7" t="s">
        <v>61</v>
      </c>
      <c r="I3" s="13" t="s">
        <v>151</v>
      </c>
      <c r="J3" s="8"/>
      <c r="K3" s="9">
        <v>0</v>
      </c>
      <c r="L3" s="9">
        <v>2</v>
      </c>
      <c r="M3" s="9">
        <v>2</v>
      </c>
      <c r="N3" s="9">
        <f t="shared" ref="N3:N33" si="0">+K3+L3+M3</f>
        <v>4</v>
      </c>
      <c r="O3" s="9" t="s">
        <v>67</v>
      </c>
      <c r="P3" s="9"/>
      <c r="Q3" s="9" t="s">
        <v>118</v>
      </c>
      <c r="R3" s="9"/>
      <c r="S3" s="9"/>
      <c r="T3" s="9" t="s">
        <v>77</v>
      </c>
      <c r="U3" s="9"/>
      <c r="V3" s="9"/>
    </row>
    <row r="4" spans="1:24" ht="87.45" customHeight="1" x14ac:dyDescent="0.3">
      <c r="A4" s="21"/>
      <c r="B4" s="21"/>
      <c r="C4" s="21"/>
      <c r="D4" s="7" t="s">
        <v>21</v>
      </c>
      <c r="E4" s="13" t="s">
        <v>51</v>
      </c>
      <c r="F4" s="13" t="s">
        <v>166</v>
      </c>
      <c r="G4" s="13" t="s">
        <v>133</v>
      </c>
      <c r="H4" s="7" t="s">
        <v>61</v>
      </c>
      <c r="I4" s="13" t="s">
        <v>101</v>
      </c>
      <c r="J4" s="13" t="s">
        <v>163</v>
      </c>
      <c r="K4" s="9">
        <v>2</v>
      </c>
      <c r="L4" s="9">
        <v>2</v>
      </c>
      <c r="M4" s="9">
        <v>2</v>
      </c>
      <c r="N4" s="9">
        <f t="shared" si="0"/>
        <v>6</v>
      </c>
      <c r="O4" s="9" t="s">
        <v>60</v>
      </c>
      <c r="P4" s="9" t="s">
        <v>77</v>
      </c>
      <c r="Q4" s="9" t="s">
        <v>118</v>
      </c>
      <c r="R4" s="9" t="s">
        <v>120</v>
      </c>
      <c r="S4" s="9"/>
      <c r="T4" s="9"/>
      <c r="U4" s="9"/>
      <c r="V4" s="9"/>
    </row>
    <row r="5" spans="1:24" ht="72" customHeight="1" x14ac:dyDescent="0.3">
      <c r="A5" s="21"/>
      <c r="B5" s="21"/>
      <c r="C5" s="21"/>
      <c r="D5" s="7" t="s">
        <v>22</v>
      </c>
      <c r="E5" s="13" t="s">
        <v>52</v>
      </c>
      <c r="F5" s="13" t="s">
        <v>58</v>
      </c>
      <c r="G5" s="13" t="s">
        <v>59</v>
      </c>
      <c r="H5" s="7" t="s">
        <v>61</v>
      </c>
      <c r="I5" s="13" t="s">
        <v>153</v>
      </c>
      <c r="J5" s="8"/>
      <c r="K5" s="9">
        <v>1</v>
      </c>
      <c r="L5" s="9">
        <v>2</v>
      </c>
      <c r="M5" s="9">
        <v>2</v>
      </c>
      <c r="N5" s="9">
        <f t="shared" si="0"/>
        <v>5</v>
      </c>
      <c r="O5" s="9" t="s">
        <v>67</v>
      </c>
      <c r="P5" s="9"/>
      <c r="Q5" s="9" t="s">
        <v>118</v>
      </c>
      <c r="R5" s="9"/>
      <c r="S5" s="9"/>
      <c r="T5" s="9" t="s">
        <v>77</v>
      </c>
      <c r="U5" s="9"/>
      <c r="V5" s="9"/>
    </row>
    <row r="6" spans="1:24" ht="103.05" customHeight="1" x14ac:dyDescent="0.3">
      <c r="A6" s="21"/>
      <c r="B6" s="21"/>
      <c r="C6" s="21"/>
      <c r="D6" s="7" t="s">
        <v>23</v>
      </c>
      <c r="E6" s="13" t="s">
        <v>134</v>
      </c>
      <c r="F6" s="13" t="s">
        <v>63</v>
      </c>
      <c r="G6" s="13" t="s">
        <v>138</v>
      </c>
      <c r="H6" s="7" t="s">
        <v>121</v>
      </c>
      <c r="I6" s="13" t="s">
        <v>155</v>
      </c>
      <c r="J6" s="13" t="s">
        <v>154</v>
      </c>
      <c r="K6" s="9">
        <v>2</v>
      </c>
      <c r="L6" s="9">
        <v>2</v>
      </c>
      <c r="M6" s="9">
        <v>2</v>
      </c>
      <c r="N6" s="9">
        <v>6</v>
      </c>
      <c r="O6" s="9" t="s">
        <v>60</v>
      </c>
      <c r="P6" s="9" t="s">
        <v>77</v>
      </c>
      <c r="Q6" s="9" t="s">
        <v>118</v>
      </c>
      <c r="R6" s="9"/>
      <c r="S6" s="9"/>
      <c r="T6" s="9" t="s">
        <v>77</v>
      </c>
      <c r="U6" s="9"/>
      <c r="V6" s="9"/>
    </row>
    <row r="7" spans="1:24" ht="87.45" customHeight="1" x14ac:dyDescent="0.3">
      <c r="A7" s="21"/>
      <c r="B7" s="21"/>
      <c r="C7" s="21"/>
      <c r="D7" s="7" t="s">
        <v>24</v>
      </c>
      <c r="E7" s="17" t="s">
        <v>184</v>
      </c>
      <c r="F7" s="13" t="s">
        <v>71</v>
      </c>
      <c r="G7" s="13" t="s">
        <v>65</v>
      </c>
      <c r="H7" s="7" t="s">
        <v>61</v>
      </c>
      <c r="I7" s="13" t="s">
        <v>125</v>
      </c>
      <c r="J7" s="13" t="s">
        <v>175</v>
      </c>
      <c r="K7" s="9">
        <v>1</v>
      </c>
      <c r="L7" s="9">
        <v>2</v>
      </c>
      <c r="M7" s="9">
        <v>2</v>
      </c>
      <c r="N7" s="9">
        <f t="shared" si="0"/>
        <v>5</v>
      </c>
      <c r="O7" s="9" t="s">
        <v>68</v>
      </c>
      <c r="P7" s="9"/>
      <c r="Q7" s="9" t="s">
        <v>118</v>
      </c>
      <c r="R7" s="9"/>
      <c r="S7" s="9"/>
      <c r="T7" s="18" t="s">
        <v>194</v>
      </c>
      <c r="U7" s="18"/>
      <c r="V7" s="18"/>
    </row>
    <row r="8" spans="1:24" ht="142.05000000000001" customHeight="1" x14ac:dyDescent="0.3">
      <c r="A8" s="21"/>
      <c r="B8" s="21"/>
      <c r="C8" s="21"/>
      <c r="D8" s="7" t="s">
        <v>25</v>
      </c>
      <c r="E8" s="17" t="s">
        <v>139</v>
      </c>
      <c r="F8" s="14" t="s">
        <v>191</v>
      </c>
      <c r="G8" s="13" t="s">
        <v>64</v>
      </c>
      <c r="H8" s="7" t="s">
        <v>61</v>
      </c>
      <c r="I8" s="8"/>
      <c r="J8" s="8"/>
      <c r="K8" s="9">
        <v>0</v>
      </c>
      <c r="L8" s="9">
        <v>2</v>
      </c>
      <c r="M8" s="9">
        <v>2</v>
      </c>
      <c r="N8" s="9">
        <f t="shared" si="0"/>
        <v>4</v>
      </c>
      <c r="O8" s="9" t="s">
        <v>67</v>
      </c>
      <c r="P8" s="9"/>
      <c r="Q8" s="9" t="s">
        <v>118</v>
      </c>
      <c r="R8" s="9"/>
      <c r="S8" s="9"/>
      <c r="T8" s="9" t="s">
        <v>77</v>
      </c>
      <c r="U8" s="9"/>
      <c r="V8" s="9"/>
    </row>
    <row r="9" spans="1:24" ht="409.6" customHeight="1" x14ac:dyDescent="0.3">
      <c r="A9" s="25" t="s">
        <v>20</v>
      </c>
      <c r="B9" s="25" t="s">
        <v>127</v>
      </c>
      <c r="C9" s="25" t="s">
        <v>128</v>
      </c>
      <c r="D9" s="10" t="s">
        <v>26</v>
      </c>
      <c r="E9" s="7" t="s">
        <v>195</v>
      </c>
      <c r="F9" s="7" t="s">
        <v>200</v>
      </c>
      <c r="G9" s="7" t="s">
        <v>201</v>
      </c>
      <c r="H9" s="7" t="s">
        <v>73</v>
      </c>
      <c r="I9" s="13" t="s">
        <v>125</v>
      </c>
      <c r="J9" s="15" t="s">
        <v>169</v>
      </c>
      <c r="K9" s="9">
        <v>1</v>
      </c>
      <c r="L9" s="9">
        <v>2</v>
      </c>
      <c r="M9" s="9">
        <v>3</v>
      </c>
      <c r="N9" s="9">
        <f t="shared" si="0"/>
        <v>6</v>
      </c>
      <c r="O9" s="9" t="s">
        <v>60</v>
      </c>
      <c r="P9" s="9" t="s">
        <v>77</v>
      </c>
      <c r="Q9" s="9" t="s">
        <v>119</v>
      </c>
      <c r="R9" s="18"/>
      <c r="S9" s="18"/>
      <c r="T9" s="18"/>
      <c r="U9" s="18"/>
      <c r="V9" s="18" t="s">
        <v>77</v>
      </c>
    </row>
    <row r="10" spans="1:24" ht="409.6" customHeight="1" x14ac:dyDescent="0.3">
      <c r="A10" s="26"/>
      <c r="B10" s="26"/>
      <c r="C10" s="26"/>
      <c r="D10" s="10" t="s">
        <v>27</v>
      </c>
      <c r="E10" s="17" t="s">
        <v>181</v>
      </c>
      <c r="F10" s="7" t="s">
        <v>202</v>
      </c>
      <c r="G10" s="7" t="s">
        <v>203</v>
      </c>
      <c r="H10" s="7" t="s">
        <v>180</v>
      </c>
      <c r="I10" s="13" t="s">
        <v>125</v>
      </c>
      <c r="J10" s="15"/>
      <c r="K10" s="9">
        <v>1</v>
      </c>
      <c r="L10" s="18">
        <v>3</v>
      </c>
      <c r="M10" s="9">
        <v>3</v>
      </c>
      <c r="N10" s="9">
        <f t="shared" ref="N10" si="1">+K10+L10+M10</f>
        <v>7</v>
      </c>
      <c r="O10" s="9" t="s">
        <v>60</v>
      </c>
      <c r="P10" s="9" t="s">
        <v>77</v>
      </c>
      <c r="Q10" s="9" t="s">
        <v>119</v>
      </c>
      <c r="R10" s="9"/>
      <c r="S10" s="9"/>
      <c r="T10" s="9"/>
      <c r="U10" s="9"/>
      <c r="V10" s="9" t="s">
        <v>77</v>
      </c>
    </row>
    <row r="11" spans="1:24" ht="409.6" customHeight="1" x14ac:dyDescent="0.3">
      <c r="A11" s="26"/>
      <c r="B11" s="26"/>
      <c r="C11" s="26"/>
      <c r="D11" s="10" t="s">
        <v>28</v>
      </c>
      <c r="E11" s="17" t="s">
        <v>182</v>
      </c>
      <c r="F11" s="7" t="s">
        <v>204</v>
      </c>
      <c r="G11" s="7" t="s">
        <v>205</v>
      </c>
      <c r="H11" s="7" t="s">
        <v>61</v>
      </c>
      <c r="I11" s="13" t="s">
        <v>164</v>
      </c>
      <c r="J11" s="8" t="s">
        <v>168</v>
      </c>
      <c r="K11" s="9">
        <v>3</v>
      </c>
      <c r="L11" s="18">
        <v>3</v>
      </c>
      <c r="M11" s="9">
        <v>3</v>
      </c>
      <c r="N11" s="9">
        <f t="shared" si="0"/>
        <v>9</v>
      </c>
      <c r="O11" s="9" t="s">
        <v>67</v>
      </c>
      <c r="P11" s="9"/>
      <c r="Q11" s="9" t="s">
        <v>119</v>
      </c>
      <c r="R11" s="9"/>
      <c r="S11" s="9"/>
      <c r="T11" s="9"/>
      <c r="U11" s="9"/>
      <c r="V11" s="9" t="s">
        <v>77</v>
      </c>
    </row>
    <row r="12" spans="1:24" ht="85.5" customHeight="1" x14ac:dyDescent="0.3">
      <c r="A12" s="26"/>
      <c r="B12" s="26"/>
      <c r="C12" s="26"/>
      <c r="D12" s="10" t="s">
        <v>29</v>
      </c>
      <c r="E12" s="13" t="s">
        <v>69</v>
      </c>
      <c r="F12" s="13" t="s">
        <v>70</v>
      </c>
      <c r="G12" s="13" t="s">
        <v>72</v>
      </c>
      <c r="H12" s="7" t="s">
        <v>61</v>
      </c>
      <c r="I12" s="13" t="s">
        <v>170</v>
      </c>
      <c r="J12" s="16" t="s">
        <v>190</v>
      </c>
      <c r="K12" s="9">
        <v>1</v>
      </c>
      <c r="L12" s="18">
        <v>3</v>
      </c>
      <c r="M12" s="9">
        <v>3</v>
      </c>
      <c r="N12" s="9">
        <f t="shared" si="0"/>
        <v>7</v>
      </c>
      <c r="O12" s="9" t="s">
        <v>68</v>
      </c>
      <c r="P12" s="9"/>
      <c r="Q12" s="9" t="s">
        <v>119</v>
      </c>
      <c r="R12" s="9"/>
      <c r="S12" s="9"/>
      <c r="T12" s="9"/>
      <c r="U12" s="9"/>
      <c r="V12" s="9" t="s">
        <v>77</v>
      </c>
    </row>
    <row r="13" spans="1:24" ht="90.45" customHeight="1" x14ac:dyDescent="0.3">
      <c r="A13" s="26"/>
      <c r="B13" s="26"/>
      <c r="C13" s="26"/>
      <c r="D13" s="10" t="s">
        <v>30</v>
      </c>
      <c r="E13" s="13" t="s">
        <v>81</v>
      </c>
      <c r="F13" s="13" t="s">
        <v>135</v>
      </c>
      <c r="G13" s="13" t="s">
        <v>82</v>
      </c>
      <c r="H13" s="7" t="s">
        <v>61</v>
      </c>
      <c r="I13" s="13" t="s">
        <v>86</v>
      </c>
      <c r="J13" s="13" t="s">
        <v>172</v>
      </c>
      <c r="K13" s="9">
        <v>3</v>
      </c>
      <c r="L13" s="18">
        <v>3</v>
      </c>
      <c r="M13" s="9">
        <v>3</v>
      </c>
      <c r="N13" s="9">
        <f t="shared" si="0"/>
        <v>9</v>
      </c>
      <c r="O13" s="9" t="s">
        <v>60</v>
      </c>
      <c r="P13" s="9" t="s">
        <v>77</v>
      </c>
      <c r="Q13" s="9" t="s">
        <v>119</v>
      </c>
      <c r="R13" s="18" t="s">
        <v>77</v>
      </c>
      <c r="S13" s="9"/>
      <c r="T13" s="9"/>
      <c r="U13" s="9"/>
      <c r="V13" s="9"/>
    </row>
    <row r="14" spans="1:24" ht="88.05" customHeight="1" x14ac:dyDescent="0.3">
      <c r="A14" s="26"/>
      <c r="B14" s="26"/>
      <c r="C14" s="26"/>
      <c r="D14" s="10" t="s">
        <v>31</v>
      </c>
      <c r="E14" s="13" t="s">
        <v>156</v>
      </c>
      <c r="F14" s="13" t="s">
        <v>173</v>
      </c>
      <c r="G14" s="13" t="s">
        <v>133</v>
      </c>
      <c r="H14" s="7" t="s">
        <v>61</v>
      </c>
      <c r="I14" s="13" t="s">
        <v>125</v>
      </c>
      <c r="J14" s="13" t="s">
        <v>172</v>
      </c>
      <c r="K14" s="9">
        <v>3</v>
      </c>
      <c r="L14" s="9">
        <v>2</v>
      </c>
      <c r="M14" s="9">
        <v>3</v>
      </c>
      <c r="N14" s="9">
        <f t="shared" si="0"/>
        <v>8</v>
      </c>
      <c r="O14" s="9" t="s">
        <v>67</v>
      </c>
      <c r="P14" s="9"/>
      <c r="Q14" s="9" t="s">
        <v>118</v>
      </c>
      <c r="R14" s="9" t="s">
        <v>77</v>
      </c>
      <c r="S14" s="9"/>
      <c r="T14" s="9"/>
      <c r="U14" s="9"/>
      <c r="V14" s="9"/>
    </row>
    <row r="15" spans="1:24" ht="67.05" customHeight="1" x14ac:dyDescent="0.3">
      <c r="A15" s="26"/>
      <c r="B15" s="26"/>
      <c r="C15" s="26"/>
      <c r="D15" s="10" t="s">
        <v>32</v>
      </c>
      <c r="E15" s="13" t="s">
        <v>83</v>
      </c>
      <c r="F15" s="13" t="s">
        <v>84</v>
      </c>
      <c r="G15" s="13" t="s">
        <v>59</v>
      </c>
      <c r="H15" s="7" t="s">
        <v>85</v>
      </c>
      <c r="I15" s="13" t="s">
        <v>113</v>
      </c>
      <c r="J15" s="13" t="s">
        <v>174</v>
      </c>
      <c r="K15" s="9">
        <v>1</v>
      </c>
      <c r="L15" s="9">
        <v>3</v>
      </c>
      <c r="M15" s="9">
        <v>3</v>
      </c>
      <c r="N15" s="9">
        <f t="shared" si="0"/>
        <v>7</v>
      </c>
      <c r="O15" s="9" t="s">
        <v>60</v>
      </c>
      <c r="P15" s="9" t="s">
        <v>77</v>
      </c>
      <c r="Q15" s="9" t="s">
        <v>119</v>
      </c>
      <c r="R15" s="9"/>
      <c r="S15" s="9"/>
      <c r="T15" s="9"/>
      <c r="U15" s="9"/>
      <c r="V15" s="9" t="s">
        <v>77</v>
      </c>
    </row>
    <row r="16" spans="1:24" ht="106.5" customHeight="1" x14ac:dyDescent="0.3">
      <c r="A16" s="26"/>
      <c r="B16" s="26"/>
      <c r="C16" s="26"/>
      <c r="D16" s="10" t="s">
        <v>33</v>
      </c>
      <c r="E16" s="17" t="s">
        <v>192</v>
      </c>
      <c r="F16" s="13" t="s">
        <v>89</v>
      </c>
      <c r="G16" s="13" t="s">
        <v>193</v>
      </c>
      <c r="H16" s="7" t="s">
        <v>61</v>
      </c>
      <c r="I16" s="13" t="s">
        <v>157</v>
      </c>
      <c r="J16" s="8"/>
      <c r="K16" s="9">
        <v>1</v>
      </c>
      <c r="L16" s="9">
        <v>2</v>
      </c>
      <c r="M16" s="9">
        <v>3</v>
      </c>
      <c r="N16" s="9">
        <f t="shared" si="0"/>
        <v>6</v>
      </c>
      <c r="O16" s="9" t="s">
        <v>67</v>
      </c>
      <c r="P16" s="9"/>
      <c r="Q16" s="9" t="s">
        <v>118</v>
      </c>
      <c r="R16" s="9"/>
      <c r="S16" s="9"/>
      <c r="T16" s="9"/>
      <c r="U16" s="9"/>
      <c r="V16" s="9" t="s">
        <v>77</v>
      </c>
    </row>
    <row r="17" spans="1:22" ht="71.25" customHeight="1" x14ac:dyDescent="0.3">
      <c r="A17" s="26"/>
      <c r="B17" s="26"/>
      <c r="C17" s="26"/>
      <c r="D17" s="10" t="s">
        <v>124</v>
      </c>
      <c r="E17" s="13" t="s">
        <v>97</v>
      </c>
      <c r="F17" s="13" t="s">
        <v>99</v>
      </c>
      <c r="G17" s="13" t="s">
        <v>98</v>
      </c>
      <c r="H17" s="7" t="s">
        <v>61</v>
      </c>
      <c r="I17" s="13" t="s">
        <v>158</v>
      </c>
      <c r="J17" s="8"/>
      <c r="K17" s="9">
        <v>2</v>
      </c>
      <c r="L17" s="9">
        <v>2</v>
      </c>
      <c r="M17" s="9">
        <v>2</v>
      </c>
      <c r="N17" s="9">
        <f t="shared" si="0"/>
        <v>6</v>
      </c>
      <c r="O17" s="9" t="s">
        <v>68</v>
      </c>
      <c r="P17" s="9"/>
      <c r="Q17" s="9" t="s">
        <v>119</v>
      </c>
      <c r="R17" s="9"/>
      <c r="S17" s="9"/>
      <c r="T17" s="9"/>
      <c r="U17" s="9"/>
      <c r="V17" s="9" t="s">
        <v>77</v>
      </c>
    </row>
    <row r="18" spans="1:22" ht="83.55" customHeight="1" x14ac:dyDescent="0.3">
      <c r="A18" s="27"/>
      <c r="B18" s="27"/>
      <c r="C18" s="27"/>
      <c r="D18" s="10" t="s">
        <v>167</v>
      </c>
      <c r="E18" s="13" t="s">
        <v>123</v>
      </c>
      <c r="F18" s="13" t="s">
        <v>148</v>
      </c>
      <c r="G18" s="13" t="s">
        <v>149</v>
      </c>
      <c r="H18" s="7" t="s">
        <v>126</v>
      </c>
      <c r="I18" s="13" t="s">
        <v>125</v>
      </c>
      <c r="J18" s="13" t="s">
        <v>87</v>
      </c>
      <c r="K18" s="9">
        <v>2</v>
      </c>
      <c r="L18" s="9">
        <v>2</v>
      </c>
      <c r="M18" s="9">
        <v>3</v>
      </c>
      <c r="N18" s="9">
        <f t="shared" si="0"/>
        <v>7</v>
      </c>
      <c r="O18" s="9" t="s">
        <v>60</v>
      </c>
      <c r="P18" s="9" t="s">
        <v>77</v>
      </c>
      <c r="Q18" s="9" t="s">
        <v>118</v>
      </c>
      <c r="R18" s="9"/>
      <c r="S18" s="9"/>
      <c r="T18" s="9"/>
      <c r="U18" s="9"/>
      <c r="V18" s="9" t="s">
        <v>77</v>
      </c>
    </row>
    <row r="19" spans="1:22" ht="106.95" customHeight="1" x14ac:dyDescent="0.3">
      <c r="A19" s="24" t="s">
        <v>38</v>
      </c>
      <c r="B19" s="21" t="s">
        <v>136</v>
      </c>
      <c r="C19" s="21" t="s">
        <v>137</v>
      </c>
      <c r="D19" s="10" t="s">
        <v>34</v>
      </c>
      <c r="E19" s="17" t="s">
        <v>183</v>
      </c>
      <c r="F19" s="13" t="s">
        <v>140</v>
      </c>
      <c r="G19" s="13" t="s">
        <v>100</v>
      </c>
      <c r="H19" s="7" t="s">
        <v>90</v>
      </c>
      <c r="I19" s="13" t="s">
        <v>113</v>
      </c>
      <c r="J19" s="13" t="s">
        <v>175</v>
      </c>
      <c r="K19" s="9">
        <v>3</v>
      </c>
      <c r="L19" s="9">
        <v>2</v>
      </c>
      <c r="M19" s="9">
        <v>3</v>
      </c>
      <c r="N19" s="9">
        <f t="shared" si="0"/>
        <v>8</v>
      </c>
      <c r="O19" s="9" t="s">
        <v>67</v>
      </c>
      <c r="P19" s="9"/>
      <c r="Q19" s="9" t="s">
        <v>118</v>
      </c>
      <c r="R19" s="9" t="s">
        <v>77</v>
      </c>
      <c r="S19" s="9"/>
      <c r="T19" s="9"/>
      <c r="U19" s="9"/>
      <c r="V19" s="9"/>
    </row>
    <row r="20" spans="1:22" ht="82.05" customHeight="1" x14ac:dyDescent="0.3">
      <c r="A20" s="24"/>
      <c r="B20" s="21"/>
      <c r="C20" s="21"/>
      <c r="D20" s="10" t="s">
        <v>35</v>
      </c>
      <c r="E20" s="13" t="s">
        <v>141</v>
      </c>
      <c r="F20" s="13" t="s">
        <v>88</v>
      </c>
      <c r="G20" s="13" t="s">
        <v>91</v>
      </c>
      <c r="H20" s="7" t="s">
        <v>85</v>
      </c>
      <c r="I20" s="13" t="s">
        <v>125</v>
      </c>
      <c r="J20" s="8"/>
      <c r="K20" s="9">
        <v>2</v>
      </c>
      <c r="L20" s="9">
        <v>1</v>
      </c>
      <c r="M20" s="9">
        <v>3</v>
      </c>
      <c r="N20" s="9">
        <f t="shared" si="0"/>
        <v>6</v>
      </c>
      <c r="O20" s="9" t="s">
        <v>68</v>
      </c>
      <c r="P20" s="9"/>
      <c r="Q20" s="9" t="s">
        <v>118</v>
      </c>
      <c r="R20" s="9"/>
      <c r="S20" s="9" t="s">
        <v>77</v>
      </c>
      <c r="T20" s="9"/>
      <c r="U20" s="9"/>
      <c r="V20" s="9"/>
    </row>
    <row r="21" spans="1:22" ht="68.25" customHeight="1" x14ac:dyDescent="0.3">
      <c r="A21" s="24"/>
      <c r="B21" s="21"/>
      <c r="C21" s="21"/>
      <c r="D21" s="10" t="s">
        <v>36</v>
      </c>
      <c r="E21" s="17" t="s">
        <v>142</v>
      </c>
      <c r="F21" s="13" t="s">
        <v>143</v>
      </c>
      <c r="G21" s="13" t="s">
        <v>92</v>
      </c>
      <c r="H21" s="7" t="s">
        <v>85</v>
      </c>
      <c r="I21" s="8"/>
      <c r="J21" s="8"/>
      <c r="K21" s="9">
        <v>3</v>
      </c>
      <c r="L21" s="9">
        <v>2</v>
      </c>
      <c r="M21" s="9">
        <v>3</v>
      </c>
      <c r="N21" s="9">
        <f t="shared" si="0"/>
        <v>8</v>
      </c>
      <c r="O21" s="9" t="s">
        <v>68</v>
      </c>
      <c r="P21" s="9"/>
      <c r="Q21" s="9" t="s">
        <v>118</v>
      </c>
      <c r="R21" s="9"/>
      <c r="S21" s="9"/>
      <c r="T21" s="9"/>
      <c r="U21" s="9"/>
      <c r="V21" s="9"/>
    </row>
    <row r="22" spans="1:22" ht="109.2" x14ac:dyDescent="0.3">
      <c r="A22" s="24"/>
      <c r="B22" s="21"/>
      <c r="C22" s="21"/>
      <c r="D22" s="10" t="s">
        <v>39</v>
      </c>
      <c r="E22" s="13" t="s">
        <v>94</v>
      </c>
      <c r="F22" s="13" t="s">
        <v>74</v>
      </c>
      <c r="G22" s="13" t="s">
        <v>93</v>
      </c>
      <c r="H22" s="7" t="s">
        <v>85</v>
      </c>
      <c r="I22" s="13" t="s">
        <v>125</v>
      </c>
      <c r="J22" s="8"/>
      <c r="K22" s="9">
        <v>3</v>
      </c>
      <c r="L22" s="9">
        <v>2</v>
      </c>
      <c r="M22" s="9">
        <v>3</v>
      </c>
      <c r="N22" s="9">
        <f t="shared" si="0"/>
        <v>8</v>
      </c>
      <c r="O22" s="9" t="s">
        <v>68</v>
      </c>
      <c r="P22" s="9"/>
      <c r="Q22" s="18" t="s">
        <v>196</v>
      </c>
      <c r="R22" s="9"/>
      <c r="S22" s="9" t="s">
        <v>77</v>
      </c>
      <c r="T22" s="9"/>
      <c r="U22" s="9"/>
      <c r="V22" s="9"/>
    </row>
    <row r="23" spans="1:22" ht="62.4" x14ac:dyDescent="0.3">
      <c r="A23" s="24"/>
      <c r="B23" s="21"/>
      <c r="C23" s="21"/>
      <c r="D23" s="10" t="s">
        <v>40</v>
      </c>
      <c r="E23" s="13" t="s">
        <v>75</v>
      </c>
      <c r="F23" s="13" t="s">
        <v>76</v>
      </c>
      <c r="G23" s="13" t="s">
        <v>95</v>
      </c>
      <c r="H23" s="7" t="s">
        <v>85</v>
      </c>
      <c r="I23" s="13" t="s">
        <v>176</v>
      </c>
      <c r="J23" s="8"/>
      <c r="K23" s="9">
        <v>2</v>
      </c>
      <c r="L23" s="9">
        <v>1</v>
      </c>
      <c r="M23" s="9">
        <v>3</v>
      </c>
      <c r="N23" s="9">
        <f t="shared" si="0"/>
        <v>6</v>
      </c>
      <c r="O23" s="9" t="s">
        <v>67</v>
      </c>
      <c r="P23" s="9"/>
      <c r="Q23" s="9" t="s">
        <v>118</v>
      </c>
      <c r="R23" s="9" t="s">
        <v>77</v>
      </c>
      <c r="S23" s="9"/>
      <c r="T23" s="9"/>
      <c r="U23" s="9"/>
      <c r="V23" s="9"/>
    </row>
    <row r="24" spans="1:22" ht="107.55" customHeight="1" x14ac:dyDescent="0.3">
      <c r="A24" s="23" t="s">
        <v>37</v>
      </c>
      <c r="B24" s="22" t="s">
        <v>79</v>
      </c>
      <c r="C24" s="22" t="s">
        <v>78</v>
      </c>
      <c r="D24" s="7" t="s">
        <v>41</v>
      </c>
      <c r="E24" s="17" t="s">
        <v>185</v>
      </c>
      <c r="F24" s="17" t="s">
        <v>96</v>
      </c>
      <c r="G24" s="13" t="s">
        <v>186</v>
      </c>
      <c r="H24" s="7" t="s">
        <v>61</v>
      </c>
      <c r="I24" s="13" t="s">
        <v>177</v>
      </c>
      <c r="J24" s="8" t="s">
        <v>178</v>
      </c>
      <c r="K24" s="9">
        <v>3</v>
      </c>
      <c r="L24" s="9">
        <v>2</v>
      </c>
      <c r="M24" s="9">
        <v>2</v>
      </c>
      <c r="N24" s="9">
        <f t="shared" si="0"/>
        <v>7</v>
      </c>
      <c r="O24" s="9" t="s">
        <v>67</v>
      </c>
      <c r="P24" s="9"/>
      <c r="Q24" s="9" t="s">
        <v>118</v>
      </c>
      <c r="R24" s="9" t="s">
        <v>77</v>
      </c>
      <c r="S24" s="9"/>
      <c r="T24" s="9"/>
      <c r="U24" s="9"/>
      <c r="V24" s="9"/>
    </row>
    <row r="25" spans="1:22" ht="76.05" customHeight="1" x14ac:dyDescent="0.3">
      <c r="A25" s="23"/>
      <c r="B25" s="22"/>
      <c r="C25" s="22"/>
      <c r="D25" s="7" t="s">
        <v>42</v>
      </c>
      <c r="E25" s="17" t="s">
        <v>187</v>
      </c>
      <c r="F25" s="17" t="s">
        <v>188</v>
      </c>
      <c r="G25" s="7" t="s">
        <v>197</v>
      </c>
      <c r="H25" s="7" t="s">
        <v>61</v>
      </c>
      <c r="I25" s="8"/>
      <c r="J25" s="13" t="s">
        <v>159</v>
      </c>
      <c r="K25" s="9">
        <v>3</v>
      </c>
      <c r="L25" s="9">
        <v>1</v>
      </c>
      <c r="M25" s="9">
        <v>2</v>
      </c>
      <c r="N25" s="9">
        <f t="shared" si="0"/>
        <v>6</v>
      </c>
      <c r="O25" s="9" t="s">
        <v>68</v>
      </c>
      <c r="P25" s="9"/>
      <c r="Q25" s="9" t="s">
        <v>118</v>
      </c>
      <c r="R25" s="9" t="s">
        <v>77</v>
      </c>
      <c r="S25" s="9"/>
      <c r="T25" s="9"/>
      <c r="U25" s="9"/>
      <c r="V25" s="9"/>
    </row>
    <row r="26" spans="1:22" ht="93.6" x14ac:dyDescent="0.3">
      <c r="A26" s="23"/>
      <c r="B26" s="22"/>
      <c r="C26" s="22"/>
      <c r="D26" s="7" t="s">
        <v>43</v>
      </c>
      <c r="E26" s="17" t="s">
        <v>129</v>
      </c>
      <c r="F26" s="13" t="s">
        <v>130</v>
      </c>
      <c r="G26" s="13" t="s">
        <v>100</v>
      </c>
      <c r="H26" s="7" t="s">
        <v>61</v>
      </c>
      <c r="I26" s="13" t="s">
        <v>101</v>
      </c>
      <c r="J26" s="8"/>
      <c r="K26" s="9">
        <v>3</v>
      </c>
      <c r="L26" s="9">
        <v>1</v>
      </c>
      <c r="M26" s="9">
        <v>2</v>
      </c>
      <c r="N26" s="9">
        <f t="shared" si="0"/>
        <v>6</v>
      </c>
      <c r="O26" s="9" t="s">
        <v>67</v>
      </c>
      <c r="P26" s="9"/>
      <c r="Q26" s="9" t="s">
        <v>118</v>
      </c>
      <c r="R26" s="18"/>
      <c r="S26" s="18"/>
      <c r="T26" s="18"/>
      <c r="U26" s="18"/>
      <c r="V26" s="18"/>
    </row>
    <row r="27" spans="1:22" ht="70.05" customHeight="1" x14ac:dyDescent="0.3">
      <c r="A27" s="23"/>
      <c r="B27" s="22"/>
      <c r="C27" s="22"/>
      <c r="D27" s="7" t="s">
        <v>44</v>
      </c>
      <c r="E27" s="17" t="s">
        <v>102</v>
      </c>
      <c r="F27" s="13" t="s">
        <v>103</v>
      </c>
      <c r="G27" s="13" t="s">
        <v>131</v>
      </c>
      <c r="H27" s="7" t="s">
        <v>61</v>
      </c>
      <c r="I27" s="13" t="s">
        <v>160</v>
      </c>
      <c r="J27" s="8"/>
      <c r="K27" s="9">
        <v>2</v>
      </c>
      <c r="L27" s="9">
        <v>2</v>
      </c>
      <c r="M27" s="9">
        <v>3</v>
      </c>
      <c r="N27" s="9">
        <f t="shared" si="0"/>
        <v>7</v>
      </c>
      <c r="O27" s="9" t="s">
        <v>68</v>
      </c>
      <c r="P27" s="9"/>
      <c r="Q27" s="9" t="s">
        <v>118</v>
      </c>
      <c r="R27" s="18"/>
      <c r="S27" s="18"/>
      <c r="T27" s="18"/>
      <c r="U27" s="18"/>
      <c r="V27" s="18"/>
    </row>
    <row r="28" spans="1:22" ht="52.05" customHeight="1" x14ac:dyDescent="0.3">
      <c r="A28" s="23"/>
      <c r="B28" s="22"/>
      <c r="C28" s="22"/>
      <c r="D28" s="13" t="s">
        <v>45</v>
      </c>
      <c r="E28" s="17" t="s">
        <v>80</v>
      </c>
      <c r="F28" s="11" t="s">
        <v>104</v>
      </c>
      <c r="G28" s="11" t="s">
        <v>105</v>
      </c>
      <c r="H28" s="7" t="s">
        <v>61</v>
      </c>
      <c r="I28" s="11"/>
      <c r="J28" s="11"/>
      <c r="K28" s="12">
        <v>3</v>
      </c>
      <c r="L28" s="12">
        <v>1</v>
      </c>
      <c r="M28" s="12">
        <v>2</v>
      </c>
      <c r="N28" s="12">
        <f t="shared" si="0"/>
        <v>6</v>
      </c>
      <c r="O28" s="12" t="s">
        <v>68</v>
      </c>
      <c r="P28" s="12"/>
      <c r="Q28" s="12" t="s">
        <v>118</v>
      </c>
      <c r="R28" s="12"/>
      <c r="S28" s="12"/>
      <c r="T28" s="12"/>
      <c r="U28" s="12"/>
      <c r="V28" s="12"/>
    </row>
    <row r="29" spans="1:22" ht="86.25" customHeight="1" x14ac:dyDescent="0.3">
      <c r="A29" s="23"/>
      <c r="B29" s="22"/>
      <c r="C29" s="22"/>
      <c r="D29" s="7" t="s">
        <v>46</v>
      </c>
      <c r="E29" s="13" t="s">
        <v>122</v>
      </c>
      <c r="F29" s="13" t="s">
        <v>106</v>
      </c>
      <c r="G29" s="13" t="s">
        <v>55</v>
      </c>
      <c r="H29" s="7" t="s">
        <v>61</v>
      </c>
      <c r="I29" s="13" t="s">
        <v>150</v>
      </c>
      <c r="J29" s="13" t="s">
        <v>161</v>
      </c>
      <c r="K29" s="9">
        <v>3</v>
      </c>
      <c r="L29" s="9">
        <v>2</v>
      </c>
      <c r="M29" s="9">
        <v>3</v>
      </c>
      <c r="N29" s="9">
        <f t="shared" si="0"/>
        <v>8</v>
      </c>
      <c r="O29" s="9" t="s">
        <v>60</v>
      </c>
      <c r="P29" s="9" t="s">
        <v>77</v>
      </c>
      <c r="Q29" s="9" t="s">
        <v>119</v>
      </c>
      <c r="R29" s="9" t="s">
        <v>77</v>
      </c>
      <c r="S29" s="9"/>
      <c r="T29" s="9"/>
      <c r="U29" s="9"/>
      <c r="V29" s="9"/>
    </row>
    <row r="30" spans="1:22" ht="120" customHeight="1" x14ac:dyDescent="0.3">
      <c r="A30" s="23"/>
      <c r="B30" s="22"/>
      <c r="C30" s="22"/>
      <c r="D30" s="7" t="s">
        <v>47</v>
      </c>
      <c r="E30" s="17" t="s">
        <v>189</v>
      </c>
      <c r="F30" s="17" t="s">
        <v>107</v>
      </c>
      <c r="G30" s="13" t="s">
        <v>109</v>
      </c>
      <c r="H30" s="7" t="s">
        <v>108</v>
      </c>
      <c r="I30" s="13" t="s">
        <v>162</v>
      </c>
      <c r="J30" s="13" t="s">
        <v>179</v>
      </c>
      <c r="K30" s="9">
        <v>3</v>
      </c>
      <c r="L30" s="9">
        <v>2</v>
      </c>
      <c r="M30" s="9">
        <v>3</v>
      </c>
      <c r="N30" s="9">
        <f t="shared" si="0"/>
        <v>8</v>
      </c>
      <c r="O30" s="9" t="s">
        <v>60</v>
      </c>
      <c r="P30" s="9" t="s">
        <v>77</v>
      </c>
      <c r="Q30" s="9" t="s">
        <v>119</v>
      </c>
      <c r="R30" s="18"/>
      <c r="S30" s="18"/>
      <c r="T30" s="18"/>
      <c r="U30" s="18"/>
      <c r="V30" s="18"/>
    </row>
    <row r="31" spans="1:22" ht="140.4" x14ac:dyDescent="0.3">
      <c r="A31" s="23"/>
      <c r="B31" s="22"/>
      <c r="C31" s="22"/>
      <c r="D31" s="7" t="s">
        <v>48</v>
      </c>
      <c r="E31" s="17" t="s">
        <v>198</v>
      </c>
      <c r="F31" s="17" t="s">
        <v>110</v>
      </c>
      <c r="G31" s="13" t="s">
        <v>111</v>
      </c>
      <c r="H31" s="7" t="s">
        <v>61</v>
      </c>
      <c r="I31" s="13" t="s">
        <v>165</v>
      </c>
      <c r="J31" s="8"/>
      <c r="K31" s="9">
        <v>3</v>
      </c>
      <c r="L31" s="9">
        <v>1</v>
      </c>
      <c r="M31" s="9">
        <v>3</v>
      </c>
      <c r="N31" s="9">
        <f t="shared" si="0"/>
        <v>7</v>
      </c>
      <c r="O31" s="9" t="s">
        <v>68</v>
      </c>
      <c r="P31" s="9"/>
      <c r="Q31" s="9" t="s">
        <v>118</v>
      </c>
      <c r="R31" s="9"/>
      <c r="S31" s="9" t="s">
        <v>120</v>
      </c>
      <c r="T31" s="9"/>
      <c r="U31" s="9"/>
      <c r="V31" s="9"/>
    </row>
    <row r="32" spans="1:22" ht="67.95" customHeight="1" x14ac:dyDescent="0.3">
      <c r="A32" s="23"/>
      <c r="B32" s="22"/>
      <c r="C32" s="22"/>
      <c r="D32" s="7" t="s">
        <v>49</v>
      </c>
      <c r="E32" s="13" t="s">
        <v>112</v>
      </c>
      <c r="F32" s="13" t="s">
        <v>114</v>
      </c>
      <c r="G32" s="13" t="s">
        <v>115</v>
      </c>
      <c r="H32" s="7" t="s">
        <v>85</v>
      </c>
      <c r="I32" s="13" t="s">
        <v>113</v>
      </c>
      <c r="J32" s="13" t="s">
        <v>171</v>
      </c>
      <c r="K32" s="9">
        <v>3</v>
      </c>
      <c r="L32" s="9">
        <v>2</v>
      </c>
      <c r="M32" s="9">
        <v>3</v>
      </c>
      <c r="N32" s="9">
        <f t="shared" si="0"/>
        <v>8</v>
      </c>
      <c r="O32" s="9" t="s">
        <v>67</v>
      </c>
      <c r="P32" s="9"/>
      <c r="Q32" s="9" t="s">
        <v>118</v>
      </c>
      <c r="R32" s="9"/>
      <c r="S32" s="18" t="s">
        <v>77</v>
      </c>
      <c r="T32" s="9"/>
      <c r="U32" s="9"/>
      <c r="V32" s="9"/>
    </row>
    <row r="33" spans="1:22" ht="140.4" x14ac:dyDescent="0.3">
      <c r="A33" s="23"/>
      <c r="B33" s="22"/>
      <c r="C33" s="22"/>
      <c r="D33" s="7" t="s">
        <v>50</v>
      </c>
      <c r="E33" s="17" t="s">
        <v>199</v>
      </c>
      <c r="F33" s="13" t="s">
        <v>116</v>
      </c>
      <c r="G33" s="13" t="s">
        <v>117</v>
      </c>
      <c r="H33" s="7" t="s">
        <v>61</v>
      </c>
      <c r="I33" s="13" t="s">
        <v>101</v>
      </c>
      <c r="J33" s="8"/>
      <c r="K33" s="9">
        <v>3</v>
      </c>
      <c r="L33" s="9">
        <v>1</v>
      </c>
      <c r="M33" s="9">
        <v>3</v>
      </c>
      <c r="N33" s="9">
        <f t="shared" si="0"/>
        <v>7</v>
      </c>
      <c r="O33" s="9" t="s">
        <v>60</v>
      </c>
      <c r="P33" s="9" t="s">
        <v>77</v>
      </c>
      <c r="Q33" s="9" t="s">
        <v>118</v>
      </c>
      <c r="R33" s="9"/>
      <c r="S33" s="9"/>
      <c r="T33" s="9"/>
      <c r="U33" s="9"/>
      <c r="V33" s="9"/>
    </row>
    <row r="34" spans="1:22" x14ac:dyDescent="0.3">
      <c r="O34" s="5"/>
      <c r="P34" s="5"/>
    </row>
    <row r="35" spans="1:22" x14ac:dyDescent="0.3">
      <c r="O35" s="5"/>
      <c r="P35" s="5"/>
    </row>
    <row r="36" spans="1:22" x14ac:dyDescent="0.3">
      <c r="P36" s="5"/>
    </row>
    <row r="37" spans="1:22" x14ac:dyDescent="0.3">
      <c r="P37" s="5"/>
    </row>
  </sheetData>
  <mergeCells count="12">
    <mergeCell ref="A2:A8"/>
    <mergeCell ref="B2:B8"/>
    <mergeCell ref="C2:C8"/>
    <mergeCell ref="C24:C33"/>
    <mergeCell ref="B24:B33"/>
    <mergeCell ref="A24:A33"/>
    <mergeCell ref="A19:A23"/>
    <mergeCell ref="B19:B23"/>
    <mergeCell ref="C19:C23"/>
    <mergeCell ref="C9:C18"/>
    <mergeCell ref="B9:B18"/>
    <mergeCell ref="A9:A18"/>
  </mergeCells>
  <phoneticPr fontId="5"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El Salvador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Ivonne Argueta</dc:creator>
  <cp:lastModifiedBy>Mariana Arce</cp:lastModifiedBy>
  <dcterms:created xsi:type="dcterms:W3CDTF">2024-04-24T17:58:00Z</dcterms:created>
  <dcterms:modified xsi:type="dcterms:W3CDTF">2024-06-05T16:48:09Z</dcterms:modified>
</cp:coreProperties>
</file>